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41" i="1"/>
  <c r="E35"/>
  <c r="E31"/>
  <c r="E27"/>
  <c r="E23"/>
  <c r="E20"/>
  <c r="E46" l="1"/>
  <c r="E47"/>
  <c r="E48" s="1"/>
</calcChain>
</file>

<file path=xl/sharedStrings.xml><?xml version="1.0" encoding="utf-8"?>
<sst xmlns="http://schemas.openxmlformats.org/spreadsheetml/2006/main" count="42" uniqueCount="42">
  <si>
    <t>CONSTRUCCIONES Y REFORMAS</t>
  </si>
  <si>
    <t>Móvil :   619-768058</t>
  </si>
  <si>
    <t>Valdesaz GUADALAJARA</t>
  </si>
  <si>
    <t>Presupuesto  nº 34/2016</t>
  </si>
  <si>
    <t>OBRA:</t>
  </si>
  <si>
    <t>BAÑO</t>
  </si>
  <si>
    <t>FECHA:</t>
  </si>
  <si>
    <t>29  de Agosto  de 2016</t>
  </si>
  <si>
    <r>
      <t>POBLACIÓN:</t>
    </r>
    <r>
      <rPr>
        <sz val="9"/>
        <rFont val="Bookman Old Style"/>
        <family val="1"/>
      </rPr>
      <t xml:space="preserve">             Guadalajara </t>
    </r>
  </si>
  <si>
    <t>TELF.:</t>
  </si>
  <si>
    <t>N°Ord</t>
  </si>
  <si>
    <t>CONCEPTO</t>
  </si>
  <si>
    <t>Medición</t>
  </si>
  <si>
    <t>Precio</t>
  </si>
  <si>
    <t>Importe</t>
  </si>
  <si>
    <t>ALBAÑILERIA:</t>
  </si>
  <si>
    <t xml:space="preserve">1.- Ud     Retirada de bañera , zocalo de marmol y retirada a </t>
  </si>
  <si>
    <t xml:space="preserve"> punto Limpio</t>
  </si>
  <si>
    <t xml:space="preserve">2.-  Ud  Colocacion de Gresite en cuadros de 2x2 en la parte de </t>
  </si>
  <si>
    <t>abajo, en color parecido al marmol existente .</t>
  </si>
  <si>
    <t>FONTANERIA:</t>
  </si>
  <si>
    <t>1.-   Ud   Instalaciòn de grifo y conectar desague plato de ducha</t>
  </si>
  <si>
    <t>2.-   Ud  Columna de ducha con mezclador TERMOSTATICO</t>
  </si>
  <si>
    <t>telefono de  1,5 m flexible y soporte articulado .</t>
  </si>
  <si>
    <t xml:space="preserve"> Marca ROCA  modelo Victoria T</t>
  </si>
  <si>
    <t xml:space="preserve">4.-   Ud   Instalaciòn y suministro de plato de ducha de Resina </t>
  </si>
  <si>
    <t xml:space="preserve"> con carga mineral y recubrimiento termo -fundido en Gel Coat</t>
  </si>
  <si>
    <t xml:space="preserve"> sanitario. Marca ROCA Terran  Blanco    160x80x3</t>
  </si>
  <si>
    <t xml:space="preserve">  365 Plato +70 de montaje .</t>
  </si>
  <si>
    <t>5.-  Ud  Montaje de manpara</t>
  </si>
  <si>
    <t>6.-  Ud   Manpara Frontal 2 hojas , 1 fija +  1 corredera</t>
  </si>
  <si>
    <t>color Plata brillo , cristal templado 6 mm , decorado Bali</t>
  </si>
  <si>
    <t>PROFILTEK modelo SPRING -310</t>
  </si>
  <si>
    <t>Total ejecucion  y materiales……………..</t>
  </si>
  <si>
    <t>21% IVA                   …………</t>
  </si>
  <si>
    <t>TOTAL …………………….</t>
  </si>
  <si>
    <r>
      <t>CLIENTE</t>
    </r>
    <r>
      <rPr>
        <sz val="9"/>
        <rFont val="Bookman Old Style"/>
        <family val="1"/>
      </rPr>
      <t xml:space="preserve">:              </t>
    </r>
  </si>
  <si>
    <r>
      <t>DIRECCIÓN:</t>
    </r>
    <r>
      <rPr>
        <sz val="9"/>
        <rFont val="Bookman Old Style"/>
        <family val="1"/>
      </rPr>
      <t xml:space="preserve">              </t>
    </r>
  </si>
  <si>
    <t xml:space="preserve">OBJETO DEL PRESUPUESTO: CAMBIO DE BAÑERA POR PLATO DE 3 cm DE GRUESO Y </t>
  </si>
  <si>
    <t xml:space="preserve">ALICATADO DE GRESITE DE COLOR , INSTALACIÓN DE GRIFO TREMOSTATICO Y MANPARA </t>
  </si>
  <si>
    <t>TIEMPO ESTIMADO 1 DIA Y MEDIO.</t>
  </si>
  <si>
    <t>SE TAPARÁN TODAS LAS ESTANCIAS POR DONDE SE PASE PARA LA EJEJUCIÓN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</si>
</sst>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Bookman Old Style"/>
      <family val="1"/>
    </font>
    <font>
      <sz val="10"/>
      <name val="Bookman Old Style"/>
      <family val="1"/>
    </font>
    <font>
      <sz val="10"/>
      <color indexed="12"/>
      <name val="Bookman Old Style"/>
      <family val="1"/>
    </font>
    <font>
      <sz val="11"/>
      <name val="Bookman Old Style"/>
      <family val="1"/>
    </font>
    <font>
      <b/>
      <i/>
      <sz val="9"/>
      <name val="Bookman Old Style"/>
      <family val="1"/>
    </font>
    <font>
      <b/>
      <sz val="9"/>
      <name val="Bookman Old Style"/>
      <family val="1"/>
    </font>
    <font>
      <b/>
      <i/>
      <sz val="10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sz val="10"/>
      <name val="Book Antiqua"/>
      <family val="1"/>
    </font>
    <font>
      <u/>
      <sz val="11"/>
      <color rgb="FF0070C0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color theme="4" tint="-0.249977111117893"/>
      <name val="Book Antiqua"/>
      <family val="1"/>
    </font>
    <font>
      <b/>
      <sz val="11"/>
      <color rgb="FF002060"/>
      <name val="Book Antiqua"/>
      <family val="1"/>
    </font>
    <font>
      <sz val="10"/>
      <name val="Arial"/>
      <family val="2"/>
    </font>
    <font>
      <u/>
      <sz val="10"/>
      <color rgb="FF0070C0"/>
      <name val="Book Antiqua"/>
      <family val="1"/>
    </font>
    <font>
      <b/>
      <u/>
      <sz val="10"/>
      <color theme="4" tint="-0.249977111117893"/>
      <name val="Book Antiqua"/>
      <family val="1"/>
    </font>
    <font>
      <b/>
      <sz val="10"/>
      <color theme="4" tint="-0.249977111117893"/>
      <name val="Book Antiqua"/>
      <family val="1"/>
    </font>
    <font>
      <b/>
      <sz val="10"/>
      <color rgb="FF002060"/>
      <name val="Book Antiqua"/>
      <family val="1"/>
    </font>
    <font>
      <b/>
      <u/>
      <sz val="10"/>
      <name val="Bookman Old Style"/>
      <family val="1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164" fontId="3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5" fontId="9" fillId="4" borderId="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0" xfId="0" applyFont="1"/>
    <xf numFmtId="0" fontId="10" fillId="0" borderId="12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4" xfId="0" applyFont="1" applyBorder="1"/>
    <xf numFmtId="0" fontId="13" fillId="0" borderId="13" xfId="0" applyFont="1" applyBorder="1"/>
    <xf numFmtId="0" fontId="13" fillId="0" borderId="13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2" fontId="13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13" xfId="0" applyFont="1" applyFill="1" applyBorder="1"/>
    <xf numFmtId="1" fontId="13" fillId="0" borderId="13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/>
    <xf numFmtId="0" fontId="15" fillId="0" borderId="13" xfId="0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0" fontId="11" fillId="0" borderId="13" xfId="0" applyFont="1" applyBorder="1"/>
    <xf numFmtId="0" fontId="11" fillId="0" borderId="15" xfId="0" applyFont="1" applyBorder="1"/>
    <xf numFmtId="0" fontId="13" fillId="0" borderId="15" xfId="0" applyFont="1" applyBorder="1"/>
    <xf numFmtId="0" fontId="11" fillId="0" borderId="0" xfId="0" applyFont="1"/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/>
    <xf numFmtId="0" fontId="17" fillId="0" borderId="0" xfId="0" applyFont="1" applyFill="1" applyAlignment="1">
      <alignment horizontal="right"/>
    </xf>
    <xf numFmtId="0" fontId="0" fillId="0" borderId="0" xfId="0" applyFill="1"/>
    <xf numFmtId="0" fontId="17" fillId="0" borderId="0" xfId="0" applyFont="1" applyFill="1"/>
    <xf numFmtId="0" fontId="11" fillId="0" borderId="14" xfId="0" applyFont="1" applyFill="1" applyBorder="1" applyAlignment="1">
      <alignment horizontal="left"/>
    </xf>
    <xf numFmtId="0" fontId="18" fillId="0" borderId="13" xfId="0" applyFont="1" applyBorder="1"/>
    <xf numFmtId="0" fontId="11" fillId="0" borderId="13" xfId="0" applyFont="1" applyFill="1" applyBorder="1" applyAlignment="1">
      <alignment horizontal="left"/>
    </xf>
    <xf numFmtId="0" fontId="19" fillId="0" borderId="13" xfId="0" applyFont="1" applyFill="1" applyBorder="1"/>
    <xf numFmtId="0" fontId="20" fillId="0" borderId="13" xfId="0" applyFont="1" applyFill="1" applyBorder="1"/>
    <xf numFmtId="0" fontId="21" fillId="0" borderId="13" xfId="0" applyFont="1" applyFill="1" applyBorder="1"/>
    <xf numFmtId="0" fontId="11" fillId="4" borderId="15" xfId="0" applyFont="1" applyFill="1" applyBorder="1"/>
    <xf numFmtId="44" fontId="17" fillId="0" borderId="0" xfId="1" applyFont="1" applyFill="1" applyAlignment="1">
      <alignment horizontal="center" vertical="center"/>
    </xf>
    <xf numFmtId="44" fontId="0" fillId="0" borderId="16" xfId="1" applyFont="1" applyBorder="1" applyAlignment="1">
      <alignment horizontal="center"/>
    </xf>
    <xf numFmtId="44" fontId="0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/>
    <xf numFmtId="0" fontId="0" fillId="0" borderId="0" xfId="0" applyAlignment="1">
      <alignment horizontal="center"/>
    </xf>
    <xf numFmtId="0" fontId="23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561975</xdr:colOff>
      <xdr:row>2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42875" y="0"/>
          <a:ext cx="523875" cy="409575"/>
        </a:xfrm>
        <a:prstGeom prst="ellipse">
          <a:avLst/>
        </a:prstGeom>
        <a:gradFill rotWithShape="0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247650</xdr:colOff>
      <xdr:row>0</xdr:row>
      <xdr:rowOff>114300</xdr:rowOff>
    </xdr:from>
    <xdr:to>
      <xdr:col>1</xdr:col>
      <xdr:colOff>2809875</xdr:colOff>
      <xdr:row>1</xdr:row>
      <xdr:rowOff>104775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57175" y="114300"/>
          <a:ext cx="2562225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/>
          <a:r>
            <a:rPr lang="es-ES" sz="2400" kern="10" spc="1200">
              <a:ln w="9525">
                <a:round/>
                <a:headEnd/>
                <a:tailEnd/>
              </a:ln>
              <a:solidFill>
                <a:srgbClr val="FFFFFF"/>
              </a:solidFill>
              <a:effectLst/>
              <a:latin typeface="Bookman Old Style"/>
            </a:rPr>
            <a:t>J. FERMÍN DEL RÍO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I17" sqref="I17"/>
    </sheetView>
  </sheetViews>
  <sheetFormatPr baseColWidth="10" defaultRowHeight="15"/>
  <cols>
    <col min="1" max="1" width="4.28515625" customWidth="1"/>
    <col min="2" max="2" width="55.140625" customWidth="1"/>
    <col min="3" max="3" width="9.42578125" customWidth="1"/>
    <col min="4" max="5" width="10.85546875" customWidth="1"/>
  </cols>
  <sheetData>
    <row r="1" spans="1:6" ht="15.75">
      <c r="A1" s="1"/>
      <c r="B1" s="1"/>
      <c r="C1" s="2"/>
      <c r="D1" s="2"/>
      <c r="E1" s="2"/>
      <c r="F1" s="3"/>
    </row>
    <row r="2" spans="1:6" ht="15.75">
      <c r="A2" s="4"/>
      <c r="B2" s="2"/>
      <c r="C2" s="2"/>
      <c r="D2" s="2"/>
      <c r="E2" s="2"/>
      <c r="F2" s="2"/>
    </row>
    <row r="3" spans="1:6" ht="4.5" customHeight="1">
      <c r="A3" s="5"/>
      <c r="B3" s="5"/>
      <c r="C3" s="6"/>
      <c r="D3" s="6"/>
      <c r="E3" s="7"/>
      <c r="F3" s="7"/>
    </row>
    <row r="4" spans="1:6" ht="3" customHeight="1">
      <c r="A4" s="8"/>
      <c r="B4" s="8"/>
      <c r="C4" s="9"/>
      <c r="D4" s="9"/>
      <c r="E4" s="9"/>
      <c r="F4" s="9"/>
    </row>
    <row r="5" spans="1:6">
      <c r="A5" s="10" t="s">
        <v>0</v>
      </c>
      <c r="B5" s="10"/>
      <c r="C5" s="11"/>
      <c r="D5" s="14"/>
      <c r="E5" s="14"/>
      <c r="F5" s="14"/>
    </row>
    <row r="6" spans="1:6" ht="15.75">
      <c r="A6" s="12" t="s">
        <v>1</v>
      </c>
      <c r="B6" s="12"/>
      <c r="C6" s="2"/>
      <c r="D6" s="2"/>
      <c r="E6" s="2"/>
      <c r="F6" s="2"/>
    </row>
    <row r="7" spans="1:6">
      <c r="A7" s="13"/>
      <c r="B7" s="11" t="s">
        <v>2</v>
      </c>
      <c r="C7" s="14" t="s">
        <v>3</v>
      </c>
      <c r="D7" s="14"/>
      <c r="E7" s="14"/>
      <c r="F7" s="14"/>
    </row>
    <row r="8" spans="1:6" ht="16.5" thickBot="1">
      <c r="A8" s="13"/>
      <c r="B8" s="15"/>
      <c r="C8" s="15"/>
      <c r="D8" s="15"/>
      <c r="E8" s="2"/>
      <c r="F8" s="2"/>
    </row>
    <row r="9" spans="1:6" ht="15.75" thickTop="1">
      <c r="A9" s="16" t="s">
        <v>36</v>
      </c>
      <c r="B9" s="17"/>
      <c r="C9" s="18" t="s">
        <v>4</v>
      </c>
      <c r="D9" s="19" t="s">
        <v>5</v>
      </c>
      <c r="E9" s="19"/>
      <c r="F9" s="19"/>
    </row>
    <row r="10" spans="1:6">
      <c r="A10" s="20" t="s">
        <v>37</v>
      </c>
      <c r="B10" s="21"/>
      <c r="C10" s="22" t="s">
        <v>6</v>
      </c>
      <c r="D10" s="23" t="s">
        <v>7</v>
      </c>
      <c r="E10" s="23"/>
      <c r="F10" s="23"/>
    </row>
    <row r="11" spans="1:6" ht="15.75" thickBot="1">
      <c r="A11" s="24" t="s">
        <v>8</v>
      </c>
      <c r="B11" s="25"/>
      <c r="C11" s="26" t="s">
        <v>9</v>
      </c>
      <c r="D11" s="27"/>
      <c r="E11" s="27"/>
      <c r="F11" s="27"/>
    </row>
    <row r="12" spans="1:6" ht="16.5" thickTop="1">
      <c r="A12" s="2"/>
      <c r="B12" s="2"/>
      <c r="C12" s="2"/>
      <c r="D12" s="2"/>
      <c r="E12" s="2"/>
      <c r="F12" s="2"/>
    </row>
    <row r="13" spans="1:6" ht="15.75">
      <c r="A13" s="2"/>
      <c r="B13" s="69"/>
      <c r="C13" s="69"/>
      <c r="D13" s="69"/>
      <c r="E13" s="69"/>
      <c r="F13" s="2"/>
    </row>
    <row r="14" spans="1:6" ht="15.75">
      <c r="A14" s="2"/>
      <c r="B14" s="70" t="s">
        <v>38</v>
      </c>
      <c r="C14" s="70"/>
      <c r="D14" s="70"/>
      <c r="E14" s="70"/>
      <c r="F14" s="2"/>
    </row>
    <row r="15" spans="1:6" ht="15.75">
      <c r="A15" s="2"/>
      <c r="B15" s="71" t="s">
        <v>39</v>
      </c>
      <c r="C15" s="71"/>
      <c r="D15" s="71"/>
      <c r="E15" s="71"/>
      <c r="F15" s="2"/>
    </row>
    <row r="16" spans="1:6" ht="15.75">
      <c r="A16" s="2"/>
      <c r="B16" s="2"/>
      <c r="C16" s="2"/>
      <c r="D16" s="2"/>
      <c r="E16" s="2"/>
      <c r="F16" s="2"/>
    </row>
    <row r="17" spans="1:6" ht="16.5" thickBot="1">
      <c r="A17" s="2"/>
      <c r="B17" s="28"/>
      <c r="C17" s="28"/>
      <c r="D17" s="28"/>
      <c r="E17" s="28"/>
      <c r="F17" s="28"/>
    </row>
    <row r="18" spans="1:6" ht="16.5" thickTop="1" thickBot="1">
      <c r="A18" s="29" t="s">
        <v>10</v>
      </c>
      <c r="B18" s="29" t="s">
        <v>11</v>
      </c>
      <c r="C18" s="29" t="s">
        <v>12</v>
      </c>
      <c r="D18" s="29" t="s">
        <v>13</v>
      </c>
      <c r="E18" s="29" t="s">
        <v>14</v>
      </c>
      <c r="F18" s="30"/>
    </row>
    <row r="19" spans="1:6" ht="17.25" thickTop="1">
      <c r="A19" s="31"/>
      <c r="B19" s="32" t="s">
        <v>15</v>
      </c>
      <c r="C19" s="33"/>
      <c r="D19" s="33"/>
      <c r="E19" s="33"/>
      <c r="F19" s="33"/>
    </row>
    <row r="20" spans="1:6" ht="16.5">
      <c r="A20" s="31"/>
      <c r="B20" s="59" t="s">
        <v>16</v>
      </c>
      <c r="C20" s="34">
        <v>1</v>
      </c>
      <c r="D20" s="35">
        <v>145</v>
      </c>
      <c r="E20" s="35">
        <f>C20*D20</f>
        <v>145</v>
      </c>
      <c r="F20" s="33"/>
    </row>
    <row r="21" spans="1:6" ht="16.5">
      <c r="A21" s="31"/>
      <c r="B21" s="59" t="s">
        <v>17</v>
      </c>
      <c r="C21" s="34"/>
      <c r="D21" s="35"/>
      <c r="E21" s="35"/>
      <c r="F21" s="33"/>
    </row>
    <row r="22" spans="1:6" ht="16.5">
      <c r="A22" s="31"/>
      <c r="B22" s="59"/>
      <c r="C22" s="34"/>
      <c r="D22" s="35"/>
      <c r="E22" s="35"/>
      <c r="F22" s="33"/>
    </row>
    <row r="23" spans="1:6" ht="16.5">
      <c r="A23" s="31"/>
      <c r="B23" s="49" t="s">
        <v>18</v>
      </c>
      <c r="C23" s="34">
        <v>1</v>
      </c>
      <c r="D23" s="36">
        <v>230</v>
      </c>
      <c r="E23" s="37">
        <f>C23*D23</f>
        <v>230</v>
      </c>
      <c r="F23" s="33"/>
    </row>
    <row r="24" spans="1:6" ht="16.5">
      <c r="A24" s="31"/>
      <c r="B24" s="49" t="s">
        <v>19</v>
      </c>
      <c r="C24" s="33"/>
      <c r="D24" s="33"/>
      <c r="E24" s="33"/>
      <c r="F24" s="33"/>
    </row>
    <row r="25" spans="1:6" ht="16.5">
      <c r="A25" s="38"/>
      <c r="B25" s="49"/>
      <c r="C25" s="39"/>
      <c r="D25" s="36"/>
      <c r="E25" s="37"/>
      <c r="F25" s="33"/>
    </row>
    <row r="26" spans="1:6" ht="16.5">
      <c r="A26" s="38"/>
      <c r="B26" s="60" t="s">
        <v>20</v>
      </c>
      <c r="C26" s="34"/>
      <c r="D26" s="36"/>
      <c r="E26" s="37"/>
      <c r="F26" s="33"/>
    </row>
    <row r="27" spans="1:6" ht="16.5">
      <c r="A27" s="31"/>
      <c r="B27" s="49" t="s">
        <v>21</v>
      </c>
      <c r="C27" s="36">
        <v>1</v>
      </c>
      <c r="D27" s="36">
        <v>155</v>
      </c>
      <c r="E27" s="37">
        <f>C27*D27</f>
        <v>155</v>
      </c>
      <c r="F27" s="33"/>
    </row>
    <row r="28" spans="1:6" ht="16.5">
      <c r="A28" s="40"/>
      <c r="B28" s="44"/>
      <c r="C28" s="42"/>
      <c r="D28" s="34"/>
      <c r="E28" s="37"/>
      <c r="F28" s="33"/>
    </row>
    <row r="29" spans="1:6" ht="16.5">
      <c r="A29" s="40"/>
      <c r="B29" s="61" t="s">
        <v>22</v>
      </c>
      <c r="C29" s="43"/>
      <c r="D29" s="34"/>
      <c r="E29" s="37"/>
      <c r="F29" s="33"/>
    </row>
    <row r="30" spans="1:6" ht="16.5">
      <c r="A30" s="40"/>
      <c r="B30" s="44" t="s">
        <v>23</v>
      </c>
      <c r="C30" s="34"/>
      <c r="D30" s="34"/>
      <c r="E30" s="37"/>
      <c r="F30" s="33"/>
    </row>
    <row r="31" spans="1:6" ht="16.5">
      <c r="A31" s="40"/>
      <c r="B31" s="44" t="s">
        <v>24</v>
      </c>
      <c r="C31" s="34">
        <v>1</v>
      </c>
      <c r="D31" s="34">
        <v>360</v>
      </c>
      <c r="E31" s="37">
        <f>C31*D31</f>
        <v>360</v>
      </c>
      <c r="F31" s="33"/>
    </row>
    <row r="32" spans="1:6" ht="16.5">
      <c r="A32" s="40"/>
      <c r="B32" s="44"/>
      <c r="C32" s="34"/>
      <c r="D32" s="34"/>
      <c r="E32" s="37"/>
      <c r="F32" s="33"/>
    </row>
    <row r="33" spans="1:6" ht="16.5">
      <c r="A33" s="40"/>
      <c r="B33" s="44" t="s">
        <v>25</v>
      </c>
      <c r="C33" s="34"/>
      <c r="D33" s="35"/>
      <c r="E33" s="37"/>
      <c r="F33" s="33"/>
    </row>
    <row r="34" spans="1:6" ht="16.5">
      <c r="A34" s="40"/>
      <c r="B34" s="44" t="s">
        <v>26</v>
      </c>
      <c r="C34" s="41"/>
      <c r="D34" s="41"/>
      <c r="E34" s="37"/>
      <c r="F34" s="33"/>
    </row>
    <row r="35" spans="1:6" ht="16.5">
      <c r="A35" s="44"/>
      <c r="B35" s="44" t="s">
        <v>27</v>
      </c>
      <c r="C35" s="34">
        <v>1</v>
      </c>
      <c r="D35" s="35">
        <v>435</v>
      </c>
      <c r="E35" s="37">
        <f t="shared" ref="E35" si="0">C35*D35</f>
        <v>435</v>
      </c>
      <c r="F35" s="33"/>
    </row>
    <row r="36" spans="1:6" ht="16.5">
      <c r="A36" s="44"/>
      <c r="B36" s="62" t="s">
        <v>28</v>
      </c>
      <c r="C36" s="45"/>
      <c r="D36" s="46"/>
      <c r="E36" s="37"/>
      <c r="F36" s="33"/>
    </row>
    <row r="37" spans="1:6" ht="16.5">
      <c r="A37" s="44"/>
      <c r="B37" s="63"/>
      <c r="C37" s="45"/>
      <c r="D37" s="46"/>
      <c r="E37" s="37"/>
      <c r="F37" s="33"/>
    </row>
    <row r="38" spans="1:6" ht="16.5">
      <c r="A38" s="44"/>
      <c r="B38" s="44" t="s">
        <v>29</v>
      </c>
      <c r="C38" s="34">
        <v>1</v>
      </c>
      <c r="D38" s="35">
        <v>80</v>
      </c>
      <c r="E38" s="37">
        <v>80</v>
      </c>
      <c r="F38" s="33"/>
    </row>
    <row r="39" spans="1:6" ht="16.5">
      <c r="A39" s="44"/>
      <c r="B39" s="64"/>
      <c r="C39" s="47"/>
      <c r="D39" s="48"/>
      <c r="E39" s="37"/>
      <c r="F39" s="33"/>
    </row>
    <row r="40" spans="1:6" ht="16.5">
      <c r="A40" s="49"/>
      <c r="B40" s="49" t="s">
        <v>30</v>
      </c>
      <c r="C40" s="36"/>
      <c r="D40" s="33"/>
      <c r="E40" s="37"/>
      <c r="F40" s="33"/>
    </row>
    <row r="41" spans="1:6" ht="16.5">
      <c r="A41" s="49"/>
      <c r="B41" s="49" t="s">
        <v>31</v>
      </c>
      <c r="C41" s="36">
        <v>1</v>
      </c>
      <c r="D41" s="36">
        <v>385</v>
      </c>
      <c r="E41" s="37">
        <f t="shared" ref="E41" si="1">C41*D41</f>
        <v>385</v>
      </c>
      <c r="F41" s="33"/>
    </row>
    <row r="42" spans="1:6" ht="16.5">
      <c r="A42" s="49"/>
      <c r="B42" s="65" t="s">
        <v>32</v>
      </c>
      <c r="C42" s="36"/>
      <c r="D42" s="36"/>
      <c r="E42" s="37"/>
      <c r="F42" s="33"/>
    </row>
    <row r="43" spans="1:6" ht="16.5">
      <c r="A43" s="49"/>
      <c r="B43" s="49"/>
      <c r="C43" s="36"/>
      <c r="D43" s="36"/>
      <c r="E43" s="37"/>
      <c r="F43" s="33"/>
    </row>
    <row r="44" spans="1:6" ht="16.5">
      <c r="A44" s="50"/>
      <c r="B44" s="51"/>
      <c r="C44" s="51"/>
      <c r="D44" s="51"/>
      <c r="E44" s="51"/>
      <c r="F44" s="51"/>
    </row>
    <row r="45" spans="1:6">
      <c r="A45" s="52"/>
      <c r="B45" s="52"/>
      <c r="C45" s="52"/>
      <c r="D45" s="52"/>
      <c r="E45" s="52"/>
      <c r="F45" s="52"/>
    </row>
    <row r="46" spans="1:6">
      <c r="B46" s="53" t="s">
        <v>33</v>
      </c>
      <c r="E46" s="66">
        <f>SUM(E19:E41)</f>
        <v>1790</v>
      </c>
      <c r="F46" s="66"/>
    </row>
    <row r="47" spans="1:6" ht="15.75" thickBot="1">
      <c r="B47" s="54" t="s">
        <v>34</v>
      </c>
      <c r="D47" s="55"/>
      <c r="E47" s="67">
        <f>E46*0.21*0.55</f>
        <v>206.745</v>
      </c>
      <c r="F47" s="67"/>
    </row>
    <row r="48" spans="1:6">
      <c r="B48" s="56" t="s">
        <v>35</v>
      </c>
      <c r="C48" s="57"/>
      <c r="D48" s="57"/>
      <c r="E48" s="68">
        <f>SUM(E46:F47)</f>
        <v>1996.7449999999999</v>
      </c>
      <c r="F48" s="68"/>
    </row>
    <row r="49" spans="1:6">
      <c r="B49" s="58"/>
      <c r="C49" s="57"/>
      <c r="D49" s="57"/>
      <c r="E49" s="57"/>
      <c r="F49" s="57"/>
    </row>
    <row r="50" spans="1:6">
      <c r="A50" s="72">
        <v>1</v>
      </c>
      <c r="B50" s="73" t="s">
        <v>41</v>
      </c>
      <c r="C50" s="73"/>
      <c r="D50" s="73"/>
    </row>
    <row r="51" spans="1:6">
      <c r="A51" s="72">
        <v>2</v>
      </c>
      <c r="B51" s="73" t="s">
        <v>40</v>
      </c>
      <c r="C51" s="73"/>
      <c r="D51" s="73"/>
    </row>
  </sheetData>
  <mergeCells count="18">
    <mergeCell ref="E46:F46"/>
    <mergeCell ref="E47:F47"/>
    <mergeCell ref="E48:F48"/>
    <mergeCell ref="B13:E13"/>
    <mergeCell ref="B14:E14"/>
    <mergeCell ref="C7:F7"/>
    <mergeCell ref="A9:B9"/>
    <mergeCell ref="D9:F9"/>
    <mergeCell ref="A10:B10"/>
    <mergeCell ref="D10:F10"/>
    <mergeCell ref="A11:B11"/>
    <mergeCell ref="D11:F11"/>
    <mergeCell ref="A1:B1"/>
    <mergeCell ref="A3:B3"/>
    <mergeCell ref="A4:B4"/>
    <mergeCell ref="A5:B5"/>
    <mergeCell ref="D5:F5"/>
    <mergeCell ref="A6:B6"/>
  </mergeCells>
  <pageMargins left="0.12" right="0.11" top="0.25" bottom="0.23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2017-12-16T21:42:10Z</dcterms:modified>
</cp:coreProperties>
</file>